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CIEyG\Estadistica\4_Gobierno_Seguridad_Justicia\4.1_Gobierno\4.1.1_Indices\4.1.1.12 Barometro\"/>
    </mc:Choice>
  </mc:AlternateContent>
  <xr:revisionPtr revIDLastSave="0" documentId="13_ncr:1_{82388983-4890-418C-A7A2-69BE9A011BB5}" xr6:coauthVersionLast="47" xr6:coauthVersionMax="47" xr10:uidLastSave="{00000000-0000-0000-0000-000000000000}"/>
  <bookViews>
    <workbookView xWindow="4800" yWindow="1770" windowWidth="17895" windowHeight="13395" xr2:uid="{D47B5DA2-A577-499B-85DF-FCB8F7FC96B4}"/>
  </bookViews>
  <sheets>
    <sheet name="Metadato" sheetId="2" r:id="rId1"/>
    <sheet name="Barómetro" sheetId="1" r:id="rId2"/>
  </sheets>
  <definedNames>
    <definedName name="_xlnm._FilterDatabase" localSheetId="1" hidden="1">Barómetro!$A$2:$AB$2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4" i="1" l="1"/>
  <c r="AB5" i="1"/>
  <c r="AB6" i="1"/>
  <c r="AB9" i="1"/>
  <c r="AB10" i="1"/>
  <c r="AB7" i="1"/>
  <c r="AB8" i="1"/>
  <c r="AB11" i="1"/>
  <c r="AB12" i="1"/>
  <c r="AB13" i="1"/>
  <c r="AB14" i="1"/>
  <c r="AB15" i="1"/>
  <c r="AB16" i="1"/>
  <c r="AB17" i="1"/>
  <c r="AB18" i="1"/>
  <c r="AB19" i="1"/>
  <c r="AB20" i="1"/>
  <c r="AB21" i="1"/>
  <c r="AB22" i="1"/>
  <c r="AB23" i="1"/>
  <c r="AB24" i="1"/>
  <c r="AB25" i="1"/>
  <c r="AB26" i="1"/>
  <c r="AB27" i="1"/>
  <c r="AB28" i="1"/>
  <c r="AB29" i="1"/>
  <c r="AB30" i="1"/>
  <c r="AB31" i="1"/>
  <c r="AB32" i="1"/>
  <c r="AB33" i="1"/>
  <c r="AB34" i="1"/>
  <c r="AB3" i="1"/>
</calcChain>
</file>

<file path=xl/sharedStrings.xml><?xml version="1.0" encoding="utf-8"?>
<sst xmlns="http://schemas.openxmlformats.org/spreadsheetml/2006/main" count="115" uniqueCount="91">
  <si>
    <t>01</t>
  </si>
  <si>
    <t>Aguascalientes</t>
  </si>
  <si>
    <t>02</t>
  </si>
  <si>
    <t>Baja California</t>
  </si>
  <si>
    <t>03</t>
  </si>
  <si>
    <t>Baja California Sur</t>
  </si>
  <si>
    <t>04</t>
  </si>
  <si>
    <t>Campeche</t>
  </si>
  <si>
    <t>07</t>
  </si>
  <si>
    <t>Chiapas</t>
  </si>
  <si>
    <t>08</t>
  </si>
  <si>
    <t>Chihuahua</t>
  </si>
  <si>
    <t>05</t>
  </si>
  <si>
    <t>Coahuila</t>
  </si>
  <si>
    <t>06</t>
  </si>
  <si>
    <t>Colima</t>
  </si>
  <si>
    <t>09</t>
  </si>
  <si>
    <t>Ciudad de México</t>
  </si>
  <si>
    <t>10</t>
  </si>
  <si>
    <t>Durango</t>
  </si>
  <si>
    <t>11</t>
  </si>
  <si>
    <t>Guanajuato</t>
  </si>
  <si>
    <t>12</t>
  </si>
  <si>
    <t>Guerrero</t>
  </si>
  <si>
    <t>13</t>
  </si>
  <si>
    <t>Hidalgo</t>
  </si>
  <si>
    <t>14</t>
  </si>
  <si>
    <t>Jalisco</t>
  </si>
  <si>
    <t>15</t>
  </si>
  <si>
    <t>Estado de México</t>
  </si>
  <si>
    <t>16</t>
  </si>
  <si>
    <t>Michoacán</t>
  </si>
  <si>
    <t>17</t>
  </si>
  <si>
    <t>Morelos</t>
  </si>
  <si>
    <t>18</t>
  </si>
  <si>
    <t>Nayarit</t>
  </si>
  <si>
    <t>19</t>
  </si>
  <si>
    <t>Nuevo León</t>
  </si>
  <si>
    <t>20</t>
  </si>
  <si>
    <t>Oaxaca</t>
  </si>
  <si>
    <t>21</t>
  </si>
  <si>
    <t>Puebla</t>
  </si>
  <si>
    <t>22</t>
  </si>
  <si>
    <t>Querétaro</t>
  </si>
  <si>
    <t>23</t>
  </si>
  <si>
    <t>Quintana Roo</t>
  </si>
  <si>
    <t>24</t>
  </si>
  <si>
    <t>San Luis Potosí</t>
  </si>
  <si>
    <t>25</t>
  </si>
  <si>
    <t>Sinaloa</t>
  </si>
  <si>
    <t>26</t>
  </si>
  <si>
    <t>Sonora</t>
  </si>
  <si>
    <t>27</t>
  </si>
  <si>
    <t>Tabasco</t>
  </si>
  <si>
    <t>28</t>
  </si>
  <si>
    <t>Tamaulipas</t>
  </si>
  <si>
    <t>29</t>
  </si>
  <si>
    <t>Tlaxcala</t>
  </si>
  <si>
    <t>30</t>
  </si>
  <si>
    <t>Veracruz</t>
  </si>
  <si>
    <t>31</t>
  </si>
  <si>
    <t>Yucatán</t>
  </si>
  <si>
    <t>32</t>
  </si>
  <si>
    <t>Zacatecas</t>
  </si>
  <si>
    <t>Ranking</t>
  </si>
  <si>
    <t>Puntuación</t>
  </si>
  <si>
    <t>Entidad Federativa</t>
  </si>
  <si>
    <t>CVE_ENT</t>
  </si>
  <si>
    <t>Nombre del indicador</t>
  </si>
  <si>
    <t>Unidad de medida</t>
  </si>
  <si>
    <t>Descripción</t>
  </si>
  <si>
    <t>Frecuencia de actualización</t>
  </si>
  <si>
    <t>Fuente</t>
  </si>
  <si>
    <t>Cobertura temporal</t>
  </si>
  <si>
    <t>Cobertura geográfica</t>
  </si>
  <si>
    <t>Entidades federativas</t>
  </si>
  <si>
    <t>Fecha de actualización</t>
  </si>
  <si>
    <t>Link de descarga</t>
  </si>
  <si>
    <t>Próxima actualización</t>
  </si>
  <si>
    <t>Notas</t>
  </si>
  <si>
    <t>El Barómetro de Información Presupuestal Estatal (BIPE) evalúa la calidad del reporte de la información presupuestal de las 32 entidades federativas. El BIPE tiene como propósito eliminar las condiciones de opacidad en el manejo de los recursos públicos y fomentar buenas prácticas presupuestales.</t>
  </si>
  <si>
    <t>Bienal</t>
  </si>
  <si>
    <t>2008- 2017 al 2017- 2023</t>
  </si>
  <si>
    <t>Enero del 2026</t>
  </si>
  <si>
    <t>https://imco.org.mx/barometro-de-informacion-presupuestal-bipe-2023/</t>
  </si>
  <si>
    <t xml:space="preserve">Barómetro de Información Presupuestal (BIPE) por entidad federativa </t>
  </si>
  <si>
    <t>Porcentaje y  número</t>
  </si>
  <si>
    <t>Instituto Mexicano para la Competitividad (IMCO) Barómetro de Información Presupuestal (BIPE)</t>
  </si>
  <si>
    <t>Barómetro de Información Presupuestal (BIPE)</t>
  </si>
  <si>
    <t>Marzo del 2025</t>
  </si>
  <si>
    <t xml:space="preserve">Para el periodo 2008 -2017, la información está disponible anualmente, a partir de este último año  la información publicada es bienal (2017-2023).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</si>
</sst>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 ###\ ###\ ##0"/>
  </numFmts>
  <fonts count="9"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sz val="11"/>
      <color rgb="FF000000"/>
      <name val="Calibri"/>
      <family val="2"/>
    </font>
    <font>
      <b/>
      <sz val="11"/>
      <name val="Calibri"/>
      <family val="2"/>
      <scheme val="minor"/>
    </font>
    <font>
      <sz val="11"/>
      <color rgb="FF000000"/>
      <name val="Calibri"/>
      <family val="2"/>
      <scheme val="minor"/>
    </font>
    <font>
      <b/>
      <sz val="11"/>
      <color theme="1" tint="4.9989318521683403E-2"/>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3" fillId="0" borderId="0" applyNumberFormat="0" applyFill="0" applyBorder="0" applyAlignment="0" applyProtection="0"/>
  </cellStyleXfs>
  <cellXfs count="19">
    <xf numFmtId="0" fontId="0" fillId="0" borderId="0" xfId="0"/>
    <xf numFmtId="165" fontId="7" fillId="2" borderId="1" xfId="0" applyNumberFormat="1" applyFont="1" applyFill="1" applyBorder="1" applyAlignment="1">
      <alignment horizontal="right" vertical="center" wrapText="1"/>
    </xf>
    <xf numFmtId="0" fontId="0" fillId="2" borderId="0" xfId="0" applyFont="1" applyFill="1"/>
    <xf numFmtId="0" fontId="2" fillId="2" borderId="1" xfId="0" applyFont="1" applyFill="1" applyBorder="1" applyAlignment="1">
      <alignment horizontal="center"/>
    </xf>
    <xf numFmtId="0" fontId="2" fillId="2" borderId="1" xfId="0" applyFont="1" applyFill="1" applyBorder="1"/>
    <xf numFmtId="0" fontId="2" fillId="2" borderId="0" xfId="0" applyFont="1" applyFill="1"/>
    <xf numFmtId="0" fontId="6" fillId="2" borderId="1" xfId="0" quotePrefix="1" applyFont="1" applyFill="1" applyBorder="1" applyAlignment="1" applyProtection="1">
      <alignment horizontal="center" vertical="center"/>
      <protection locked="0"/>
    </xf>
    <xf numFmtId="0" fontId="6" fillId="2" borderId="1" xfId="0" applyFont="1" applyFill="1" applyBorder="1" applyAlignment="1" applyProtection="1">
      <alignment horizontal="left" vertical="center"/>
      <protection locked="0"/>
    </xf>
    <xf numFmtId="10" fontId="0" fillId="2" borderId="1" xfId="1" applyNumberFormat="1" applyFont="1" applyFill="1" applyBorder="1"/>
    <xf numFmtId="0" fontId="0" fillId="2" borderId="1" xfId="0" applyFont="1" applyFill="1" applyBorder="1"/>
    <xf numFmtId="164" fontId="0" fillId="2" borderId="1" xfId="1" applyNumberFormat="1" applyFont="1" applyFill="1" applyBorder="1"/>
    <xf numFmtId="0" fontId="8" fillId="2" borderId="1" xfId="0" applyFont="1" applyFill="1" applyBorder="1" applyAlignment="1" applyProtection="1">
      <alignment horizontal="left" vertical="center"/>
      <protection locked="0"/>
    </xf>
    <xf numFmtId="0" fontId="4" fillId="0" borderId="1" xfId="0" applyFont="1" applyBorder="1"/>
    <xf numFmtId="0" fontId="0" fillId="0" borderId="1" xfId="0" applyBorder="1"/>
    <xf numFmtId="0" fontId="5" fillId="0" borderId="1" xfId="0" applyFont="1" applyBorder="1" applyAlignment="1">
      <alignment vertical="center"/>
    </xf>
    <xf numFmtId="0" fontId="5" fillId="0" borderId="1" xfId="0" applyFont="1" applyBorder="1" applyAlignment="1">
      <alignment vertical="center" wrapText="1"/>
    </xf>
    <xf numFmtId="0" fontId="3" fillId="0" borderId="1" xfId="2" applyFill="1" applyBorder="1" applyAlignment="1">
      <alignment vertical="center"/>
    </xf>
    <xf numFmtId="17" fontId="5" fillId="0" borderId="1" xfId="0" applyNumberFormat="1" applyFont="1" applyBorder="1" applyAlignment="1">
      <alignment horizontal="left" vertical="center"/>
    </xf>
    <xf numFmtId="0" fontId="0" fillId="2" borderId="1" xfId="0" applyFont="1" applyFill="1" applyBorder="1" applyAlignment="1">
      <alignment horizontal="center"/>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mco.org.mx/barometro-de-informacion-presupuestal-bipe-20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750FC-CCB7-4EC2-8800-6D511E27D945}">
  <dimension ref="A1:B12"/>
  <sheetViews>
    <sheetView tabSelected="1" workbookViewId="0">
      <selection activeCell="B15" sqref="B15"/>
    </sheetView>
  </sheetViews>
  <sheetFormatPr baseColWidth="10" defaultColWidth="11.42578125" defaultRowHeight="15" x14ac:dyDescent="0.25"/>
  <cols>
    <col min="1" max="1" width="66" customWidth="1"/>
    <col min="2" max="2" width="76.28515625" bestFit="1" customWidth="1"/>
  </cols>
  <sheetData>
    <row r="1" spans="1:2" ht="15.75" x14ac:dyDescent="0.25">
      <c r="A1" s="12" t="s">
        <v>88</v>
      </c>
      <c r="B1" s="13"/>
    </row>
    <row r="2" spans="1:2" x14ac:dyDescent="0.25">
      <c r="A2" s="14" t="s">
        <v>68</v>
      </c>
      <c r="B2" s="14" t="s">
        <v>85</v>
      </c>
    </row>
    <row r="3" spans="1:2" x14ac:dyDescent="0.25">
      <c r="A3" s="14" t="s">
        <v>69</v>
      </c>
      <c r="B3" s="14" t="s">
        <v>86</v>
      </c>
    </row>
    <row r="4" spans="1:2" ht="60" x14ac:dyDescent="0.25">
      <c r="A4" s="14" t="s">
        <v>70</v>
      </c>
      <c r="B4" s="15" t="s">
        <v>80</v>
      </c>
    </row>
    <row r="5" spans="1:2" x14ac:dyDescent="0.25">
      <c r="A5" s="14" t="s">
        <v>71</v>
      </c>
      <c r="B5" s="14" t="s">
        <v>81</v>
      </c>
    </row>
    <row r="6" spans="1:2" ht="30" x14ac:dyDescent="0.25">
      <c r="A6" s="14" t="s">
        <v>72</v>
      </c>
      <c r="B6" s="15" t="s">
        <v>87</v>
      </c>
    </row>
    <row r="7" spans="1:2" x14ac:dyDescent="0.25">
      <c r="A7" s="14" t="s">
        <v>73</v>
      </c>
      <c r="B7" s="14" t="s">
        <v>82</v>
      </c>
    </row>
    <row r="8" spans="1:2" x14ac:dyDescent="0.25">
      <c r="A8" s="14" t="s">
        <v>74</v>
      </c>
      <c r="B8" s="14" t="s">
        <v>75</v>
      </c>
    </row>
    <row r="9" spans="1:2" x14ac:dyDescent="0.25">
      <c r="A9" s="14" t="s">
        <v>76</v>
      </c>
      <c r="B9" s="14" t="s">
        <v>89</v>
      </c>
    </row>
    <row r="10" spans="1:2" x14ac:dyDescent="0.25">
      <c r="A10" s="14" t="s">
        <v>78</v>
      </c>
      <c r="B10" s="17" t="s">
        <v>83</v>
      </c>
    </row>
    <row r="11" spans="1:2" x14ac:dyDescent="0.25">
      <c r="A11" s="14" t="s">
        <v>77</v>
      </c>
      <c r="B11" s="16" t="s">
        <v>84</v>
      </c>
    </row>
    <row r="12" spans="1:2" ht="30" x14ac:dyDescent="0.25">
      <c r="A12" s="14" t="s">
        <v>79</v>
      </c>
      <c r="B12" s="15" t="s">
        <v>90</v>
      </c>
    </row>
  </sheetData>
  <hyperlinks>
    <hyperlink ref="B11" r:id="rId1" xr:uid="{EE21E7F7-5625-474D-A1DE-9D6D0271E73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5B4AA-2498-4850-B2D5-B6942ABD907A}">
  <dimension ref="A1:AB34"/>
  <sheetViews>
    <sheetView zoomScale="80" zoomScaleNormal="80" workbookViewId="0">
      <selection activeCell="O36" sqref="O36"/>
    </sheetView>
  </sheetViews>
  <sheetFormatPr baseColWidth="10" defaultRowHeight="15" x14ac:dyDescent="0.25"/>
  <cols>
    <col min="1" max="1" width="11.42578125" style="2"/>
    <col min="2" max="2" width="23" style="2" customWidth="1"/>
    <col min="3" max="24" width="11.42578125" style="2" customWidth="1"/>
    <col min="25" max="16384" width="11.42578125" style="2"/>
  </cols>
  <sheetData>
    <row r="1" spans="1:28" x14ac:dyDescent="0.25">
      <c r="C1" s="18">
        <v>2008</v>
      </c>
      <c r="D1" s="18"/>
      <c r="E1" s="18">
        <v>2009</v>
      </c>
      <c r="F1" s="18"/>
      <c r="G1" s="18">
        <v>2010</v>
      </c>
      <c r="H1" s="18"/>
      <c r="I1" s="18">
        <v>2011</v>
      </c>
      <c r="J1" s="18"/>
      <c r="K1" s="18">
        <v>2012</v>
      </c>
      <c r="L1" s="18"/>
      <c r="M1" s="18">
        <v>2013</v>
      </c>
      <c r="N1" s="18"/>
      <c r="O1" s="18">
        <v>2014</v>
      </c>
      <c r="P1" s="18"/>
      <c r="Q1" s="18">
        <v>2015</v>
      </c>
      <c r="R1" s="18"/>
      <c r="S1" s="18">
        <v>2016</v>
      </c>
      <c r="T1" s="18"/>
      <c r="U1" s="18">
        <v>2017</v>
      </c>
      <c r="V1" s="18"/>
      <c r="W1" s="18">
        <v>2019</v>
      </c>
      <c r="X1" s="18"/>
      <c r="Y1" s="18">
        <v>2021</v>
      </c>
      <c r="Z1" s="18"/>
      <c r="AA1" s="18">
        <v>2023</v>
      </c>
      <c r="AB1" s="18"/>
    </row>
    <row r="2" spans="1:28" s="5" customFormat="1" x14ac:dyDescent="0.25">
      <c r="A2" s="3" t="s">
        <v>67</v>
      </c>
      <c r="B2" s="4" t="s">
        <v>66</v>
      </c>
      <c r="C2" s="4" t="s">
        <v>65</v>
      </c>
      <c r="D2" s="4" t="s">
        <v>64</v>
      </c>
      <c r="E2" s="4" t="s">
        <v>65</v>
      </c>
      <c r="F2" s="4" t="s">
        <v>64</v>
      </c>
      <c r="G2" s="4" t="s">
        <v>65</v>
      </c>
      <c r="H2" s="4" t="s">
        <v>64</v>
      </c>
      <c r="I2" s="4" t="s">
        <v>65</v>
      </c>
      <c r="J2" s="4" t="s">
        <v>64</v>
      </c>
      <c r="K2" s="4" t="s">
        <v>65</v>
      </c>
      <c r="L2" s="4" t="s">
        <v>64</v>
      </c>
      <c r="M2" s="4" t="s">
        <v>65</v>
      </c>
      <c r="N2" s="4" t="s">
        <v>64</v>
      </c>
      <c r="O2" s="4" t="s">
        <v>65</v>
      </c>
      <c r="P2" s="4" t="s">
        <v>64</v>
      </c>
      <c r="Q2" s="4" t="s">
        <v>65</v>
      </c>
      <c r="R2" s="4" t="s">
        <v>64</v>
      </c>
      <c r="S2" s="4" t="s">
        <v>65</v>
      </c>
      <c r="T2" s="4" t="s">
        <v>64</v>
      </c>
      <c r="U2" s="4" t="s">
        <v>65</v>
      </c>
      <c r="V2" s="4" t="s">
        <v>64</v>
      </c>
      <c r="W2" s="4" t="s">
        <v>65</v>
      </c>
      <c r="X2" s="4" t="s">
        <v>64</v>
      </c>
      <c r="Y2" s="4" t="s">
        <v>65</v>
      </c>
      <c r="Z2" s="4" t="s">
        <v>64</v>
      </c>
      <c r="AA2" s="4" t="s">
        <v>65</v>
      </c>
      <c r="AB2" s="4" t="s">
        <v>64</v>
      </c>
    </row>
    <row r="3" spans="1:28" x14ac:dyDescent="0.25">
      <c r="A3" s="6" t="s">
        <v>0</v>
      </c>
      <c r="B3" s="7" t="s">
        <v>1</v>
      </c>
      <c r="C3" s="8">
        <v>0.69047619047619047</v>
      </c>
      <c r="D3" s="9">
        <v>5</v>
      </c>
      <c r="E3" s="8">
        <v>0.69767441860465118</v>
      </c>
      <c r="F3" s="9">
        <v>2</v>
      </c>
      <c r="G3" s="10">
        <v>0.7441860465116279</v>
      </c>
      <c r="H3" s="9">
        <v>2</v>
      </c>
      <c r="I3" s="8">
        <v>0.7021276595744681</v>
      </c>
      <c r="J3" s="9">
        <v>5</v>
      </c>
      <c r="K3" s="8">
        <v>0.66101694915254239</v>
      </c>
      <c r="L3" s="9">
        <v>6</v>
      </c>
      <c r="M3" s="8">
        <v>0.62195121951219512</v>
      </c>
      <c r="N3" s="9">
        <v>7</v>
      </c>
      <c r="O3" s="8">
        <v>0.66</v>
      </c>
      <c r="P3" s="9">
        <v>10</v>
      </c>
      <c r="Q3" s="8">
        <v>0.86</v>
      </c>
      <c r="R3" s="9">
        <v>13</v>
      </c>
      <c r="S3" s="8">
        <v>0.83</v>
      </c>
      <c r="T3" s="9">
        <v>13</v>
      </c>
      <c r="U3" s="8">
        <v>0.88793103448275867</v>
      </c>
      <c r="V3" s="9">
        <v>15</v>
      </c>
      <c r="W3" s="8">
        <v>0.94827586206896552</v>
      </c>
      <c r="X3" s="9">
        <v>13</v>
      </c>
      <c r="Y3" s="8">
        <v>0.96551724137931039</v>
      </c>
      <c r="Z3" s="9">
        <v>18</v>
      </c>
      <c r="AA3" s="8">
        <v>0.96550000000000002</v>
      </c>
      <c r="AB3" s="1">
        <f t="shared" ref="AB3:AB34" si="0">_xlfn.RANK.EQ(AA3,AA$3:AA$34,0)</f>
        <v>15</v>
      </c>
    </row>
    <row r="4" spans="1:28" x14ac:dyDescent="0.25">
      <c r="A4" s="6" t="s">
        <v>2</v>
      </c>
      <c r="B4" s="7" t="s">
        <v>3</v>
      </c>
      <c r="C4" s="8">
        <v>0.59523809523809523</v>
      </c>
      <c r="D4" s="9">
        <v>9</v>
      </c>
      <c r="E4" s="8">
        <v>0.55813953488372092</v>
      </c>
      <c r="F4" s="9">
        <v>8</v>
      </c>
      <c r="G4" s="10">
        <v>0.46511627906976744</v>
      </c>
      <c r="H4" s="9">
        <v>24</v>
      </c>
      <c r="I4" s="8">
        <v>0.57446808510638303</v>
      </c>
      <c r="J4" s="9">
        <v>16</v>
      </c>
      <c r="K4" s="8">
        <v>0.55932203389830504</v>
      </c>
      <c r="L4" s="9">
        <v>16</v>
      </c>
      <c r="M4" s="8">
        <v>0.29268292682926828</v>
      </c>
      <c r="N4" s="9">
        <v>31</v>
      </c>
      <c r="O4" s="8">
        <v>0.48</v>
      </c>
      <c r="P4" s="9">
        <v>30</v>
      </c>
      <c r="Q4" s="8">
        <v>0.9</v>
      </c>
      <c r="R4" s="9">
        <v>10</v>
      </c>
      <c r="S4" s="8">
        <v>0.97</v>
      </c>
      <c r="T4" s="9">
        <v>6</v>
      </c>
      <c r="U4" s="8">
        <v>1</v>
      </c>
      <c r="V4" s="9">
        <v>1</v>
      </c>
      <c r="W4" s="8">
        <v>1</v>
      </c>
      <c r="X4" s="9">
        <v>1</v>
      </c>
      <c r="Y4" s="8">
        <v>1</v>
      </c>
      <c r="Z4" s="9">
        <v>1</v>
      </c>
      <c r="AA4" s="8">
        <v>1</v>
      </c>
      <c r="AB4" s="1">
        <f t="shared" si="0"/>
        <v>1</v>
      </c>
    </row>
    <row r="5" spans="1:28" x14ac:dyDescent="0.25">
      <c r="A5" s="6" t="s">
        <v>4</v>
      </c>
      <c r="B5" s="7" t="s">
        <v>5</v>
      </c>
      <c r="C5" s="8">
        <v>0</v>
      </c>
      <c r="D5" s="9">
        <v>32</v>
      </c>
      <c r="E5" s="8">
        <v>0.20930232558139536</v>
      </c>
      <c r="F5" s="9">
        <v>32</v>
      </c>
      <c r="G5" s="10">
        <v>2.3255813953488372E-2</v>
      </c>
      <c r="H5" s="9">
        <v>32</v>
      </c>
      <c r="I5" s="8">
        <v>0.61702127659574468</v>
      </c>
      <c r="J5" s="9">
        <v>10</v>
      </c>
      <c r="K5" s="8">
        <v>0.4576271186440678</v>
      </c>
      <c r="L5" s="9">
        <v>23</v>
      </c>
      <c r="M5" s="8">
        <v>0.3902439024390244</v>
      </c>
      <c r="N5" s="9">
        <v>29</v>
      </c>
      <c r="O5" s="8">
        <v>0.56999999999999995</v>
      </c>
      <c r="P5" s="9">
        <v>23</v>
      </c>
      <c r="Q5" s="8">
        <v>0.66</v>
      </c>
      <c r="R5" s="9">
        <v>21</v>
      </c>
      <c r="S5" s="8">
        <v>0.75</v>
      </c>
      <c r="T5" s="9">
        <v>16</v>
      </c>
      <c r="U5" s="8">
        <v>0.69827586206896552</v>
      </c>
      <c r="V5" s="9">
        <v>26</v>
      </c>
      <c r="W5" s="8">
        <v>0.80172413793103448</v>
      </c>
      <c r="X5" s="9">
        <v>21</v>
      </c>
      <c r="Y5" s="8">
        <v>0.90517241379310343</v>
      </c>
      <c r="Z5" s="9">
        <v>23</v>
      </c>
      <c r="AA5" s="8">
        <v>0.87069999999999992</v>
      </c>
      <c r="AB5" s="1">
        <f t="shared" si="0"/>
        <v>25</v>
      </c>
    </row>
    <row r="6" spans="1:28" x14ac:dyDescent="0.25">
      <c r="A6" s="6" t="s">
        <v>6</v>
      </c>
      <c r="B6" s="7" t="s">
        <v>7</v>
      </c>
      <c r="C6" s="8">
        <v>0.5714285714285714</v>
      </c>
      <c r="D6" s="9">
        <v>10</v>
      </c>
      <c r="E6" s="8">
        <v>0.53488372093023251</v>
      </c>
      <c r="F6" s="9">
        <v>11</v>
      </c>
      <c r="G6" s="10">
        <v>0.48837209302325579</v>
      </c>
      <c r="H6" s="9">
        <v>18</v>
      </c>
      <c r="I6" s="8">
        <v>0.76595744680851063</v>
      </c>
      <c r="J6" s="9">
        <v>3</v>
      </c>
      <c r="K6" s="8">
        <v>0.74576271186440679</v>
      </c>
      <c r="L6" s="9">
        <v>3</v>
      </c>
      <c r="M6" s="8">
        <v>0.67073170731707321</v>
      </c>
      <c r="N6" s="9">
        <v>4</v>
      </c>
      <c r="O6" s="8">
        <v>0.74</v>
      </c>
      <c r="P6" s="9">
        <v>7</v>
      </c>
      <c r="Q6" s="8">
        <v>0.88</v>
      </c>
      <c r="R6" s="9">
        <v>11</v>
      </c>
      <c r="S6" s="8">
        <v>0.92</v>
      </c>
      <c r="T6" s="9">
        <v>9</v>
      </c>
      <c r="U6" s="8">
        <v>0.90517241379310343</v>
      </c>
      <c r="V6" s="9">
        <v>12</v>
      </c>
      <c r="W6" s="8">
        <v>0.87931034482758619</v>
      </c>
      <c r="X6" s="9">
        <v>18</v>
      </c>
      <c r="Y6" s="8">
        <v>1</v>
      </c>
      <c r="Z6" s="9">
        <v>1</v>
      </c>
      <c r="AA6" s="8">
        <v>0.99140000000000006</v>
      </c>
      <c r="AB6" s="1">
        <f t="shared" si="0"/>
        <v>8</v>
      </c>
    </row>
    <row r="7" spans="1:28" x14ac:dyDescent="0.25">
      <c r="A7" s="6" t="s">
        <v>12</v>
      </c>
      <c r="B7" s="7" t="s">
        <v>13</v>
      </c>
      <c r="C7" s="8">
        <v>0.5</v>
      </c>
      <c r="D7" s="9">
        <v>17</v>
      </c>
      <c r="E7" s="8">
        <v>0.41860465116279072</v>
      </c>
      <c r="F7" s="9">
        <v>25</v>
      </c>
      <c r="G7" s="10">
        <v>0.48837209302325579</v>
      </c>
      <c r="H7" s="9">
        <v>18</v>
      </c>
      <c r="I7" s="8">
        <v>0.44680851063829785</v>
      </c>
      <c r="J7" s="9">
        <v>27</v>
      </c>
      <c r="K7" s="8">
        <v>0.40677966101694918</v>
      </c>
      <c r="L7" s="9">
        <v>27</v>
      </c>
      <c r="M7" s="8">
        <v>0.35365853658536583</v>
      </c>
      <c r="N7" s="9">
        <v>30</v>
      </c>
      <c r="O7" s="8">
        <v>0.8</v>
      </c>
      <c r="P7" s="9">
        <v>6</v>
      </c>
      <c r="Q7" s="8">
        <v>1</v>
      </c>
      <c r="R7" s="9">
        <v>1</v>
      </c>
      <c r="S7" s="8">
        <v>1</v>
      </c>
      <c r="T7" s="9">
        <v>1</v>
      </c>
      <c r="U7" s="8">
        <v>1</v>
      </c>
      <c r="V7" s="9">
        <v>1</v>
      </c>
      <c r="W7" s="8">
        <v>0.97413793103448276</v>
      </c>
      <c r="X7" s="9">
        <v>8</v>
      </c>
      <c r="Y7" s="8">
        <v>1</v>
      </c>
      <c r="Z7" s="9">
        <v>1</v>
      </c>
      <c r="AA7" s="8">
        <v>1</v>
      </c>
      <c r="AB7" s="1">
        <f t="shared" si="0"/>
        <v>1</v>
      </c>
    </row>
    <row r="8" spans="1:28" x14ac:dyDescent="0.25">
      <c r="A8" s="6" t="s">
        <v>14</v>
      </c>
      <c r="B8" s="7" t="s">
        <v>15</v>
      </c>
      <c r="C8" s="8">
        <v>0.54761904761904767</v>
      </c>
      <c r="D8" s="9">
        <v>13</v>
      </c>
      <c r="E8" s="8">
        <v>0.55813953488372092</v>
      </c>
      <c r="F8" s="9">
        <v>8</v>
      </c>
      <c r="G8" s="10">
        <v>0.65116279069767447</v>
      </c>
      <c r="H8" s="9">
        <v>6</v>
      </c>
      <c r="I8" s="8">
        <v>0.80851063829787229</v>
      </c>
      <c r="J8" s="9">
        <v>1</v>
      </c>
      <c r="K8" s="8">
        <v>0.9152542372881356</v>
      </c>
      <c r="L8" s="9">
        <v>1</v>
      </c>
      <c r="M8" s="8">
        <v>0.91463414634146345</v>
      </c>
      <c r="N8" s="9">
        <v>1</v>
      </c>
      <c r="O8" s="8">
        <v>0.92</v>
      </c>
      <c r="P8" s="9">
        <v>3</v>
      </c>
      <c r="Q8" s="8">
        <v>0.92</v>
      </c>
      <c r="R8" s="9">
        <v>8</v>
      </c>
      <c r="S8" s="8">
        <v>0.92</v>
      </c>
      <c r="T8" s="9">
        <v>9</v>
      </c>
      <c r="U8" s="8">
        <v>1</v>
      </c>
      <c r="V8" s="9">
        <v>1</v>
      </c>
      <c r="W8" s="8">
        <v>0.98275862068965514</v>
      </c>
      <c r="X8" s="9">
        <v>6</v>
      </c>
      <c r="Y8" s="8">
        <v>0.96551724137931039</v>
      </c>
      <c r="Z8" s="9">
        <v>18</v>
      </c>
      <c r="AA8" s="8">
        <v>0.98280000000000001</v>
      </c>
      <c r="AB8" s="1">
        <f t="shared" si="0"/>
        <v>13</v>
      </c>
    </row>
    <row r="9" spans="1:28" x14ac:dyDescent="0.25">
      <c r="A9" s="6" t="s">
        <v>8</v>
      </c>
      <c r="B9" s="11" t="s">
        <v>9</v>
      </c>
      <c r="C9" s="8">
        <v>0.54761904761904767</v>
      </c>
      <c r="D9" s="9">
        <v>13</v>
      </c>
      <c r="E9" s="8">
        <v>0.41860465116279072</v>
      </c>
      <c r="F9" s="9">
        <v>25</v>
      </c>
      <c r="G9" s="10">
        <v>0.48837209302325579</v>
      </c>
      <c r="H9" s="9">
        <v>18</v>
      </c>
      <c r="I9" s="8">
        <v>0.40425531914893614</v>
      </c>
      <c r="J9" s="9">
        <v>30</v>
      </c>
      <c r="K9" s="8">
        <v>0.38983050847457629</v>
      </c>
      <c r="L9" s="9">
        <v>29</v>
      </c>
      <c r="M9" s="8">
        <v>0.41463414634146339</v>
      </c>
      <c r="N9" s="9">
        <v>25</v>
      </c>
      <c r="O9" s="8">
        <v>0.5</v>
      </c>
      <c r="P9" s="9">
        <v>28</v>
      </c>
      <c r="Q9" s="8">
        <v>0.97</v>
      </c>
      <c r="R9" s="9">
        <v>4</v>
      </c>
      <c r="S9" s="8">
        <v>0.97</v>
      </c>
      <c r="T9" s="9">
        <v>6</v>
      </c>
      <c r="U9" s="8">
        <v>0.98275862068965514</v>
      </c>
      <c r="V9" s="9">
        <v>9</v>
      </c>
      <c r="W9" s="8">
        <v>0.5431034482758621</v>
      </c>
      <c r="X9" s="9">
        <v>30</v>
      </c>
      <c r="Y9" s="8">
        <v>1</v>
      </c>
      <c r="Z9" s="9">
        <v>1</v>
      </c>
      <c r="AA9" s="8">
        <v>0.95689999999999997</v>
      </c>
      <c r="AB9" s="1">
        <f t="shared" si="0"/>
        <v>16</v>
      </c>
    </row>
    <row r="10" spans="1:28" x14ac:dyDescent="0.25">
      <c r="A10" s="6" t="s">
        <v>10</v>
      </c>
      <c r="B10" s="7" t="s">
        <v>11</v>
      </c>
      <c r="C10" s="8">
        <v>0.6428571428571429</v>
      </c>
      <c r="D10" s="9">
        <v>7</v>
      </c>
      <c r="E10" s="8">
        <v>0.62790697674418605</v>
      </c>
      <c r="F10" s="9">
        <v>6</v>
      </c>
      <c r="G10" s="10">
        <v>0.65116279069767447</v>
      </c>
      <c r="H10" s="9">
        <v>6</v>
      </c>
      <c r="I10" s="8">
        <v>0.7021276595744681</v>
      </c>
      <c r="J10" s="9">
        <v>5</v>
      </c>
      <c r="K10" s="8">
        <v>0.64406779661016944</v>
      </c>
      <c r="L10" s="9">
        <v>7</v>
      </c>
      <c r="M10" s="8">
        <v>0.59756097560975607</v>
      </c>
      <c r="N10" s="9">
        <v>10</v>
      </c>
      <c r="O10" s="8">
        <v>0.61</v>
      </c>
      <c r="P10" s="9">
        <v>19</v>
      </c>
      <c r="Q10" s="8">
        <v>0.66</v>
      </c>
      <c r="R10" s="9">
        <v>21</v>
      </c>
      <c r="S10" s="8">
        <v>0.94</v>
      </c>
      <c r="T10" s="9">
        <v>8</v>
      </c>
      <c r="U10" s="8">
        <v>1</v>
      </c>
      <c r="V10" s="9">
        <v>1</v>
      </c>
      <c r="W10" s="8">
        <v>1</v>
      </c>
      <c r="X10" s="9">
        <v>1</v>
      </c>
      <c r="Y10" s="8">
        <v>0.97413793103448276</v>
      </c>
      <c r="Z10" s="9">
        <v>16</v>
      </c>
      <c r="AA10" s="8">
        <v>0.9224</v>
      </c>
      <c r="AB10" s="1">
        <f t="shared" si="0"/>
        <v>22</v>
      </c>
    </row>
    <row r="11" spans="1:28" x14ac:dyDescent="0.25">
      <c r="A11" s="6" t="s">
        <v>16</v>
      </c>
      <c r="B11" s="7" t="s">
        <v>17</v>
      </c>
      <c r="C11" s="8">
        <v>0.64102564102564108</v>
      </c>
      <c r="D11" s="9">
        <v>8</v>
      </c>
      <c r="E11" s="8">
        <v>0.5</v>
      </c>
      <c r="F11" s="9">
        <v>14</v>
      </c>
      <c r="G11" s="10">
        <v>0.55000000000000004</v>
      </c>
      <c r="H11" s="9">
        <v>12</v>
      </c>
      <c r="I11" s="8">
        <v>0.60465116279069764</v>
      </c>
      <c r="J11" s="9">
        <v>14</v>
      </c>
      <c r="K11" s="8">
        <v>0.6</v>
      </c>
      <c r="L11" s="9">
        <v>13</v>
      </c>
      <c r="M11" s="8">
        <v>0.5</v>
      </c>
      <c r="N11" s="9">
        <v>15</v>
      </c>
      <c r="O11" s="8">
        <v>0.61458333333333337</v>
      </c>
      <c r="P11" s="9">
        <v>18</v>
      </c>
      <c r="Q11" s="8">
        <v>0.56382978723404253</v>
      </c>
      <c r="R11" s="9">
        <v>29</v>
      </c>
      <c r="S11" s="8">
        <v>0.53191489361702127</v>
      </c>
      <c r="T11" s="9">
        <v>30</v>
      </c>
      <c r="U11" s="8">
        <v>0.57272727272727275</v>
      </c>
      <c r="V11" s="9">
        <v>31</v>
      </c>
      <c r="W11" s="8">
        <v>0.51818181818181819</v>
      </c>
      <c r="X11" s="9">
        <v>31</v>
      </c>
      <c r="Y11" s="8">
        <v>0.84545454545454546</v>
      </c>
      <c r="Z11" s="9">
        <v>27</v>
      </c>
      <c r="AA11" s="8">
        <v>0.80810000000000004</v>
      </c>
      <c r="AB11" s="1">
        <f t="shared" si="0"/>
        <v>28</v>
      </c>
    </row>
    <row r="12" spans="1:28" x14ac:dyDescent="0.25">
      <c r="A12" s="6" t="s">
        <v>18</v>
      </c>
      <c r="B12" s="7" t="s">
        <v>19</v>
      </c>
      <c r="C12" s="8">
        <v>0.76190476190476186</v>
      </c>
      <c r="D12" s="9">
        <v>1</v>
      </c>
      <c r="E12" s="8">
        <v>0.65116279069767447</v>
      </c>
      <c r="F12" s="9">
        <v>4</v>
      </c>
      <c r="G12" s="10">
        <v>0.7441860465116279</v>
      </c>
      <c r="H12" s="9">
        <v>2</v>
      </c>
      <c r="I12" s="8">
        <v>0.63829787234042556</v>
      </c>
      <c r="J12" s="9">
        <v>9</v>
      </c>
      <c r="K12" s="8">
        <v>0.64406779661016944</v>
      </c>
      <c r="L12" s="9">
        <v>7</v>
      </c>
      <c r="M12" s="8">
        <v>0.59756097560975607</v>
      </c>
      <c r="N12" s="9">
        <v>10</v>
      </c>
      <c r="O12" s="8">
        <v>0.56000000000000005</v>
      </c>
      <c r="P12" s="9">
        <v>25</v>
      </c>
      <c r="Q12" s="8">
        <v>0.72</v>
      </c>
      <c r="R12" s="9">
        <v>15</v>
      </c>
      <c r="S12" s="8">
        <v>0.71</v>
      </c>
      <c r="T12" s="9">
        <v>17</v>
      </c>
      <c r="U12" s="8">
        <v>0.77586206896551724</v>
      </c>
      <c r="V12" s="9">
        <v>20</v>
      </c>
      <c r="W12" s="8">
        <v>0.9568965517241379</v>
      </c>
      <c r="X12" s="9">
        <v>12</v>
      </c>
      <c r="Y12" s="8">
        <v>1</v>
      </c>
      <c r="Z12" s="9">
        <v>1</v>
      </c>
      <c r="AA12" s="8">
        <v>0.94830000000000003</v>
      </c>
      <c r="AB12" s="1">
        <f t="shared" si="0"/>
        <v>18</v>
      </c>
    </row>
    <row r="13" spans="1:28" x14ac:dyDescent="0.25">
      <c r="A13" s="6" t="s">
        <v>20</v>
      </c>
      <c r="B13" s="7" t="s">
        <v>21</v>
      </c>
      <c r="C13" s="8">
        <v>0.40476190476190477</v>
      </c>
      <c r="D13" s="9">
        <v>30</v>
      </c>
      <c r="E13" s="8">
        <v>0.48837209302325579</v>
      </c>
      <c r="F13" s="9">
        <v>15</v>
      </c>
      <c r="G13" s="10">
        <v>0.39534883720930231</v>
      </c>
      <c r="H13" s="9">
        <v>28</v>
      </c>
      <c r="I13" s="8">
        <v>0.46808510638297873</v>
      </c>
      <c r="J13" s="9">
        <v>25</v>
      </c>
      <c r="K13" s="8">
        <v>0.44067796610169491</v>
      </c>
      <c r="L13" s="9">
        <v>25</v>
      </c>
      <c r="M13" s="8">
        <v>0.41463414634146339</v>
      </c>
      <c r="N13" s="9">
        <v>25</v>
      </c>
      <c r="O13" s="8">
        <v>0.47</v>
      </c>
      <c r="P13" s="9">
        <v>31</v>
      </c>
      <c r="Q13" s="8">
        <v>0.95</v>
      </c>
      <c r="R13" s="9">
        <v>5</v>
      </c>
      <c r="S13" s="8">
        <v>0.99</v>
      </c>
      <c r="T13" s="9">
        <v>4</v>
      </c>
      <c r="U13" s="8">
        <v>0.98275862068965514</v>
      </c>
      <c r="V13" s="9">
        <v>9</v>
      </c>
      <c r="W13" s="8">
        <v>1</v>
      </c>
      <c r="X13" s="9">
        <v>1</v>
      </c>
      <c r="Y13" s="8">
        <v>1</v>
      </c>
      <c r="Z13" s="9">
        <v>1</v>
      </c>
      <c r="AA13" s="8">
        <v>1</v>
      </c>
      <c r="AB13" s="1">
        <f t="shared" si="0"/>
        <v>1</v>
      </c>
    </row>
    <row r="14" spans="1:28" x14ac:dyDescent="0.25">
      <c r="A14" s="6" t="s">
        <v>22</v>
      </c>
      <c r="B14" s="7" t="s">
        <v>23</v>
      </c>
      <c r="C14" s="8">
        <v>0.7142857142857143</v>
      </c>
      <c r="D14" s="9">
        <v>2</v>
      </c>
      <c r="E14" s="8">
        <v>0.48837209302325579</v>
      </c>
      <c r="F14" s="9">
        <v>15</v>
      </c>
      <c r="G14" s="10">
        <v>0.58139534883720934</v>
      </c>
      <c r="H14" s="9">
        <v>10</v>
      </c>
      <c r="I14" s="8">
        <v>0.7021276595744681</v>
      </c>
      <c r="J14" s="9">
        <v>5</v>
      </c>
      <c r="K14" s="8">
        <v>0.67796610169491522</v>
      </c>
      <c r="L14" s="9">
        <v>5</v>
      </c>
      <c r="M14" s="8">
        <v>0.6097560975609756</v>
      </c>
      <c r="N14" s="9">
        <v>8</v>
      </c>
      <c r="O14" s="8">
        <v>0.62</v>
      </c>
      <c r="P14" s="9">
        <v>16</v>
      </c>
      <c r="Q14" s="8">
        <v>0.6</v>
      </c>
      <c r="R14" s="9">
        <v>28</v>
      </c>
      <c r="S14" s="8">
        <v>0.68</v>
      </c>
      <c r="T14" s="9">
        <v>20</v>
      </c>
      <c r="U14" s="8">
        <v>0.64655172413793105</v>
      </c>
      <c r="V14" s="9">
        <v>28</v>
      </c>
      <c r="W14" s="8">
        <v>0.63793103448275867</v>
      </c>
      <c r="X14" s="9">
        <v>29</v>
      </c>
      <c r="Y14" s="8">
        <v>0.66379310344827591</v>
      </c>
      <c r="Z14" s="9">
        <v>32</v>
      </c>
      <c r="AA14" s="8">
        <v>0.69830000000000003</v>
      </c>
      <c r="AB14" s="1">
        <f t="shared" si="0"/>
        <v>32</v>
      </c>
    </row>
    <row r="15" spans="1:28" x14ac:dyDescent="0.25">
      <c r="A15" s="6" t="s">
        <v>24</v>
      </c>
      <c r="B15" s="7" t="s">
        <v>25</v>
      </c>
      <c r="C15" s="8">
        <v>0.5</v>
      </c>
      <c r="D15" s="9">
        <v>17</v>
      </c>
      <c r="E15" s="8">
        <v>0.39534883720930231</v>
      </c>
      <c r="F15" s="9">
        <v>29</v>
      </c>
      <c r="G15" s="10">
        <v>0.51162790697674421</v>
      </c>
      <c r="H15" s="9">
        <v>15</v>
      </c>
      <c r="I15" s="8">
        <v>0.46808510638297873</v>
      </c>
      <c r="J15" s="9">
        <v>25</v>
      </c>
      <c r="K15" s="8">
        <v>0.47457627118644069</v>
      </c>
      <c r="L15" s="9">
        <v>22</v>
      </c>
      <c r="M15" s="8">
        <v>0.43902439024390244</v>
      </c>
      <c r="N15" s="9">
        <v>22</v>
      </c>
      <c r="O15" s="8">
        <v>0.63</v>
      </c>
      <c r="P15" s="9">
        <v>14</v>
      </c>
      <c r="Q15" s="8">
        <v>0.87</v>
      </c>
      <c r="R15" s="9">
        <v>12</v>
      </c>
      <c r="S15" s="8">
        <v>0.86</v>
      </c>
      <c r="T15" s="9">
        <v>12</v>
      </c>
      <c r="U15" s="8">
        <v>0.84482758620689657</v>
      </c>
      <c r="V15" s="9">
        <v>17</v>
      </c>
      <c r="W15" s="8">
        <v>0.90517241379310343</v>
      </c>
      <c r="X15" s="9">
        <v>17</v>
      </c>
      <c r="Y15" s="8">
        <v>1</v>
      </c>
      <c r="Z15" s="9">
        <v>1</v>
      </c>
      <c r="AA15" s="8">
        <v>0.97409999999999997</v>
      </c>
      <c r="AB15" s="1">
        <f t="shared" si="0"/>
        <v>14</v>
      </c>
    </row>
    <row r="16" spans="1:28" x14ac:dyDescent="0.25">
      <c r="A16" s="6" t="s">
        <v>26</v>
      </c>
      <c r="B16" s="7" t="s">
        <v>27</v>
      </c>
      <c r="C16" s="8">
        <v>0.69047619047619047</v>
      </c>
      <c r="D16" s="9">
        <v>5</v>
      </c>
      <c r="E16" s="8">
        <v>0.72093023255813948</v>
      </c>
      <c r="F16" s="9">
        <v>1</v>
      </c>
      <c r="G16" s="10">
        <v>0.76744186046511631</v>
      </c>
      <c r="H16" s="9">
        <v>1</v>
      </c>
      <c r="I16" s="8">
        <v>0.78723404255319152</v>
      </c>
      <c r="J16" s="9">
        <v>2</v>
      </c>
      <c r="K16" s="8">
        <v>0.71186440677966101</v>
      </c>
      <c r="L16" s="9">
        <v>4</v>
      </c>
      <c r="M16" s="8">
        <v>0.70731707317073167</v>
      </c>
      <c r="N16" s="9">
        <v>3</v>
      </c>
      <c r="O16" s="8">
        <v>0.95959595959595956</v>
      </c>
      <c r="P16" s="9">
        <v>1</v>
      </c>
      <c r="Q16" s="8">
        <v>1</v>
      </c>
      <c r="R16" s="9">
        <v>1</v>
      </c>
      <c r="S16" s="8">
        <v>1</v>
      </c>
      <c r="T16" s="9">
        <v>1</v>
      </c>
      <c r="U16" s="8">
        <v>1</v>
      </c>
      <c r="V16" s="9">
        <v>1</v>
      </c>
      <c r="W16" s="8">
        <v>0.94827586206896552</v>
      </c>
      <c r="X16" s="9">
        <v>13</v>
      </c>
      <c r="Y16" s="8">
        <v>1</v>
      </c>
      <c r="Z16" s="9">
        <v>1</v>
      </c>
      <c r="AA16" s="8">
        <v>1</v>
      </c>
      <c r="AB16" s="1">
        <f t="shared" si="0"/>
        <v>1</v>
      </c>
    </row>
    <row r="17" spans="1:28" x14ac:dyDescent="0.25">
      <c r="A17" s="6" t="s">
        <v>28</v>
      </c>
      <c r="B17" s="7" t="s">
        <v>29</v>
      </c>
      <c r="C17" s="8">
        <v>0.5</v>
      </c>
      <c r="D17" s="9">
        <v>17</v>
      </c>
      <c r="E17" s="8">
        <v>0.53488372093023251</v>
      </c>
      <c r="F17" s="9">
        <v>11</v>
      </c>
      <c r="G17" s="10">
        <v>0.53488372093023251</v>
      </c>
      <c r="H17" s="9">
        <v>13</v>
      </c>
      <c r="I17" s="8">
        <v>0.61702127659574468</v>
      </c>
      <c r="J17" s="9">
        <v>10</v>
      </c>
      <c r="K17" s="8">
        <v>0.6271186440677966</v>
      </c>
      <c r="L17" s="9">
        <v>10</v>
      </c>
      <c r="M17" s="8">
        <v>0.6097560975609756</v>
      </c>
      <c r="N17" s="9">
        <v>8</v>
      </c>
      <c r="O17" s="8">
        <v>0.65</v>
      </c>
      <c r="P17" s="9">
        <v>13</v>
      </c>
      <c r="Q17" s="8">
        <v>0.61</v>
      </c>
      <c r="R17" s="9">
        <v>26</v>
      </c>
      <c r="S17" s="8">
        <v>0.59</v>
      </c>
      <c r="T17" s="9">
        <v>26</v>
      </c>
      <c r="U17" s="8">
        <v>0.73275862068965514</v>
      </c>
      <c r="V17" s="9">
        <v>23</v>
      </c>
      <c r="W17" s="8">
        <v>0.68965517241379315</v>
      </c>
      <c r="X17" s="9">
        <v>27</v>
      </c>
      <c r="Y17" s="8">
        <v>0.74137931034482762</v>
      </c>
      <c r="Z17" s="9">
        <v>29</v>
      </c>
      <c r="AA17" s="8">
        <v>0.89659999999999995</v>
      </c>
      <c r="AB17" s="1">
        <f t="shared" si="0"/>
        <v>24</v>
      </c>
    </row>
    <row r="18" spans="1:28" x14ac:dyDescent="0.25">
      <c r="A18" s="6" t="s">
        <v>30</v>
      </c>
      <c r="B18" s="7" t="s">
        <v>31</v>
      </c>
      <c r="C18" s="8">
        <v>0.47619047619047616</v>
      </c>
      <c r="D18" s="9">
        <v>25</v>
      </c>
      <c r="E18" s="8">
        <v>0.41860465116279072</v>
      </c>
      <c r="F18" s="9">
        <v>25</v>
      </c>
      <c r="G18" s="10">
        <v>0.37209302325581395</v>
      </c>
      <c r="H18" s="9">
        <v>29</v>
      </c>
      <c r="I18" s="8">
        <v>0.44680851063829785</v>
      </c>
      <c r="J18" s="9">
        <v>27</v>
      </c>
      <c r="K18" s="8">
        <v>0.42372881355932202</v>
      </c>
      <c r="L18" s="9">
        <v>26</v>
      </c>
      <c r="M18" s="8">
        <v>0.40243902439024393</v>
      </c>
      <c r="N18" s="9">
        <v>28</v>
      </c>
      <c r="O18" s="8">
        <v>0.47</v>
      </c>
      <c r="P18" s="9">
        <v>31</v>
      </c>
      <c r="Q18" s="8">
        <v>0.52</v>
      </c>
      <c r="R18" s="9">
        <v>31</v>
      </c>
      <c r="S18" s="8">
        <v>0.5</v>
      </c>
      <c r="T18" s="9">
        <v>31</v>
      </c>
      <c r="U18" s="8">
        <v>0.50862068965517238</v>
      </c>
      <c r="V18" s="9">
        <v>32</v>
      </c>
      <c r="W18" s="8">
        <v>0.45689655172413796</v>
      </c>
      <c r="X18" s="9">
        <v>32</v>
      </c>
      <c r="Y18" s="8">
        <v>0.73275862068965514</v>
      </c>
      <c r="Z18" s="9">
        <v>30</v>
      </c>
      <c r="AA18" s="8">
        <v>0.78449999999999998</v>
      </c>
      <c r="AB18" s="1">
        <f t="shared" si="0"/>
        <v>30</v>
      </c>
    </row>
    <row r="19" spans="1:28" x14ac:dyDescent="0.25">
      <c r="A19" s="6" t="s">
        <v>32</v>
      </c>
      <c r="B19" s="7" t="s">
        <v>33</v>
      </c>
      <c r="C19" s="8">
        <v>0.5714285714285714</v>
      </c>
      <c r="D19" s="9">
        <v>10</v>
      </c>
      <c r="E19" s="8">
        <v>0.48837209302325579</v>
      </c>
      <c r="F19" s="9">
        <v>15</v>
      </c>
      <c r="G19" s="10">
        <v>0.58139534883720934</v>
      </c>
      <c r="H19" s="9">
        <v>10</v>
      </c>
      <c r="I19" s="8">
        <v>0.61702127659574468</v>
      </c>
      <c r="J19" s="9">
        <v>10</v>
      </c>
      <c r="K19" s="8">
        <v>0.5423728813559322</v>
      </c>
      <c r="L19" s="9">
        <v>19</v>
      </c>
      <c r="M19" s="8">
        <v>0.45121951219512196</v>
      </c>
      <c r="N19" s="9">
        <v>20</v>
      </c>
      <c r="O19" s="8">
        <v>0.67</v>
      </c>
      <c r="P19" s="9">
        <v>9</v>
      </c>
      <c r="Q19" s="8">
        <v>0.68</v>
      </c>
      <c r="R19" s="9">
        <v>20</v>
      </c>
      <c r="S19" s="8">
        <v>0.66</v>
      </c>
      <c r="T19" s="9">
        <v>21</v>
      </c>
      <c r="U19" s="8">
        <v>0.89655172413793105</v>
      </c>
      <c r="V19" s="9">
        <v>14</v>
      </c>
      <c r="W19" s="8">
        <v>0.7068965517241379</v>
      </c>
      <c r="X19" s="9">
        <v>26</v>
      </c>
      <c r="Y19" s="8">
        <v>0.77586206896551724</v>
      </c>
      <c r="Z19" s="9">
        <v>28</v>
      </c>
      <c r="AA19" s="8">
        <v>0.83620000000000005</v>
      </c>
      <c r="AB19" s="1">
        <f t="shared" si="0"/>
        <v>27</v>
      </c>
    </row>
    <row r="20" spans="1:28" x14ac:dyDescent="0.25">
      <c r="A20" s="6" t="s">
        <v>34</v>
      </c>
      <c r="B20" s="7" t="s">
        <v>35</v>
      </c>
      <c r="C20" s="8">
        <v>0.7142857142857143</v>
      </c>
      <c r="D20" s="9">
        <v>2</v>
      </c>
      <c r="E20" s="8">
        <v>0.65116279069767447</v>
      </c>
      <c r="F20" s="9">
        <v>4</v>
      </c>
      <c r="G20" s="10">
        <v>0.67441860465116277</v>
      </c>
      <c r="H20" s="9">
        <v>5</v>
      </c>
      <c r="I20" s="8">
        <v>0.76595744680851063</v>
      </c>
      <c r="J20" s="9">
        <v>3</v>
      </c>
      <c r="K20" s="8">
        <v>0.61016949152542377</v>
      </c>
      <c r="L20" s="9">
        <v>12</v>
      </c>
      <c r="M20" s="8">
        <v>0.53658536585365857</v>
      </c>
      <c r="N20" s="9">
        <v>14</v>
      </c>
      <c r="O20" s="8">
        <v>0.61</v>
      </c>
      <c r="P20" s="9">
        <v>19</v>
      </c>
      <c r="Q20" s="8">
        <v>0.66</v>
      </c>
      <c r="R20" s="9">
        <v>21</v>
      </c>
      <c r="S20" s="8">
        <v>0.71</v>
      </c>
      <c r="T20" s="9">
        <v>17</v>
      </c>
      <c r="U20" s="8">
        <v>0.75</v>
      </c>
      <c r="V20" s="9">
        <v>21</v>
      </c>
      <c r="W20" s="8">
        <v>0.76724137931034486</v>
      </c>
      <c r="X20" s="9">
        <v>23</v>
      </c>
      <c r="Y20" s="8">
        <v>0.99137931034482762</v>
      </c>
      <c r="Z20" s="9">
        <v>13</v>
      </c>
      <c r="AA20" s="8">
        <v>0.99140000000000006</v>
      </c>
      <c r="AB20" s="1">
        <f t="shared" si="0"/>
        <v>8</v>
      </c>
    </row>
    <row r="21" spans="1:28" x14ac:dyDescent="0.25">
      <c r="A21" s="6" t="s">
        <v>36</v>
      </c>
      <c r="B21" s="7" t="s">
        <v>37</v>
      </c>
      <c r="C21" s="8">
        <v>0.54761904761904767</v>
      </c>
      <c r="D21" s="9">
        <v>13</v>
      </c>
      <c r="E21" s="8">
        <v>0.55813953488372092</v>
      </c>
      <c r="F21" s="9">
        <v>8</v>
      </c>
      <c r="G21" s="10">
        <v>0.60465116279069764</v>
      </c>
      <c r="H21" s="9">
        <v>9</v>
      </c>
      <c r="I21" s="8">
        <v>0.48936170212765956</v>
      </c>
      <c r="J21" s="9">
        <v>24</v>
      </c>
      <c r="K21" s="8">
        <v>0.6271186440677966</v>
      </c>
      <c r="L21" s="9">
        <v>10</v>
      </c>
      <c r="M21" s="8">
        <v>0.58536585365853655</v>
      </c>
      <c r="N21" s="9">
        <v>12</v>
      </c>
      <c r="O21" s="8">
        <v>0.62</v>
      </c>
      <c r="P21" s="9">
        <v>16</v>
      </c>
      <c r="Q21" s="8">
        <v>0.61</v>
      </c>
      <c r="R21" s="9">
        <v>26</v>
      </c>
      <c r="S21" s="8">
        <v>0.57999999999999996</v>
      </c>
      <c r="T21" s="9">
        <v>27</v>
      </c>
      <c r="U21" s="8">
        <v>0.7068965517241379</v>
      </c>
      <c r="V21" s="9">
        <v>25</v>
      </c>
      <c r="W21" s="8">
        <v>0.91379310344827591</v>
      </c>
      <c r="X21" s="9">
        <v>16</v>
      </c>
      <c r="Y21" s="8">
        <v>0.99137931034482762</v>
      </c>
      <c r="Z21" s="9">
        <v>13</v>
      </c>
      <c r="AA21" s="8">
        <v>1</v>
      </c>
      <c r="AB21" s="1">
        <f t="shared" si="0"/>
        <v>1</v>
      </c>
    </row>
    <row r="22" spans="1:28" x14ac:dyDescent="0.25">
      <c r="A22" s="6" t="s">
        <v>38</v>
      </c>
      <c r="B22" s="7" t="s">
        <v>39</v>
      </c>
      <c r="C22" s="8">
        <v>0.33333333333333331</v>
      </c>
      <c r="D22" s="9">
        <v>31</v>
      </c>
      <c r="E22" s="8">
        <v>0.32558139534883723</v>
      </c>
      <c r="F22" s="9">
        <v>31</v>
      </c>
      <c r="G22" s="10">
        <v>0.34883720930232559</v>
      </c>
      <c r="H22" s="9">
        <v>31</v>
      </c>
      <c r="I22" s="8">
        <v>0.34042553191489361</v>
      </c>
      <c r="J22" s="9">
        <v>32</v>
      </c>
      <c r="K22" s="8">
        <v>0.57627118644067798</v>
      </c>
      <c r="L22" s="9">
        <v>14</v>
      </c>
      <c r="M22" s="8">
        <v>0.65853658536585369</v>
      </c>
      <c r="N22" s="9">
        <v>5</v>
      </c>
      <c r="O22" s="8">
        <v>0.66</v>
      </c>
      <c r="P22" s="9">
        <v>10</v>
      </c>
      <c r="Q22" s="8">
        <v>0.71</v>
      </c>
      <c r="R22" s="9">
        <v>16</v>
      </c>
      <c r="S22" s="8">
        <v>0.76</v>
      </c>
      <c r="T22" s="9">
        <v>15</v>
      </c>
      <c r="U22" s="8">
        <v>0.82758620689655171</v>
      </c>
      <c r="V22" s="9">
        <v>18</v>
      </c>
      <c r="W22" s="8">
        <v>0.71551724137931039</v>
      </c>
      <c r="X22" s="9">
        <v>25</v>
      </c>
      <c r="Y22" s="8">
        <v>0.88793103448275867</v>
      </c>
      <c r="Z22" s="9">
        <v>25</v>
      </c>
      <c r="AA22" s="8">
        <v>0.94830000000000003</v>
      </c>
      <c r="AB22" s="1">
        <f t="shared" si="0"/>
        <v>18</v>
      </c>
    </row>
    <row r="23" spans="1:28" x14ac:dyDescent="0.25">
      <c r="A23" s="6" t="s">
        <v>40</v>
      </c>
      <c r="B23" s="7" t="s">
        <v>41</v>
      </c>
      <c r="C23" s="8">
        <v>0.47619047619047616</v>
      </c>
      <c r="D23" s="9">
        <v>25</v>
      </c>
      <c r="E23" s="8">
        <v>0.48837209302325579</v>
      </c>
      <c r="F23" s="9">
        <v>15</v>
      </c>
      <c r="G23" s="10">
        <v>0.48837209302325579</v>
      </c>
      <c r="H23" s="9">
        <v>18</v>
      </c>
      <c r="I23" s="8">
        <v>0.57446808510638303</v>
      </c>
      <c r="J23" s="9">
        <v>16</v>
      </c>
      <c r="K23" s="8">
        <v>0.83050847457627119</v>
      </c>
      <c r="L23" s="9">
        <v>2</v>
      </c>
      <c r="M23" s="8">
        <v>0.75609756097560976</v>
      </c>
      <c r="N23" s="9">
        <v>2</v>
      </c>
      <c r="O23" s="8">
        <v>0.95959595959595956</v>
      </c>
      <c r="P23" s="9">
        <v>1</v>
      </c>
      <c r="Q23" s="8">
        <v>1</v>
      </c>
      <c r="R23" s="9">
        <v>1</v>
      </c>
      <c r="S23" s="8">
        <v>1</v>
      </c>
      <c r="T23" s="9">
        <v>1</v>
      </c>
      <c r="U23" s="8">
        <v>1</v>
      </c>
      <c r="V23" s="9">
        <v>1</v>
      </c>
      <c r="W23" s="8">
        <v>0.99137931034482762</v>
      </c>
      <c r="X23" s="9">
        <v>4</v>
      </c>
      <c r="Y23" s="8">
        <v>1</v>
      </c>
      <c r="Z23" s="9">
        <v>1</v>
      </c>
      <c r="AA23" s="8">
        <v>0.99139999999999995</v>
      </c>
      <c r="AB23" s="1">
        <f t="shared" si="0"/>
        <v>12</v>
      </c>
    </row>
    <row r="24" spans="1:28" x14ac:dyDescent="0.25">
      <c r="A24" s="6" t="s">
        <v>42</v>
      </c>
      <c r="B24" s="7" t="s">
        <v>43</v>
      </c>
      <c r="C24" s="8">
        <v>0.42857142857142855</v>
      </c>
      <c r="D24" s="9">
        <v>28</v>
      </c>
      <c r="E24" s="8">
        <v>0.44186046511627908</v>
      </c>
      <c r="F24" s="9">
        <v>23</v>
      </c>
      <c r="G24" s="10">
        <v>0.44186046511627908</v>
      </c>
      <c r="H24" s="9">
        <v>27</v>
      </c>
      <c r="I24" s="8">
        <v>0.42553191489361702</v>
      </c>
      <c r="J24" s="9">
        <v>29</v>
      </c>
      <c r="K24" s="8">
        <v>0.40677966101694918</v>
      </c>
      <c r="L24" s="9">
        <v>27</v>
      </c>
      <c r="M24" s="8">
        <v>0.47560975609756095</v>
      </c>
      <c r="N24" s="9">
        <v>18</v>
      </c>
      <c r="O24" s="8">
        <v>0.66</v>
      </c>
      <c r="P24" s="9">
        <v>10</v>
      </c>
      <c r="Q24" s="8">
        <v>0.69</v>
      </c>
      <c r="R24" s="9">
        <v>19</v>
      </c>
      <c r="S24" s="8">
        <v>0.56000000000000005</v>
      </c>
      <c r="T24" s="9">
        <v>28</v>
      </c>
      <c r="U24" s="8">
        <v>0.99137931034482762</v>
      </c>
      <c r="V24" s="9">
        <v>7</v>
      </c>
      <c r="W24" s="8">
        <v>0.97413793103448276</v>
      </c>
      <c r="X24" s="9">
        <v>8</v>
      </c>
      <c r="Y24" s="8">
        <v>1</v>
      </c>
      <c r="Z24" s="9">
        <v>1</v>
      </c>
      <c r="AA24" s="8">
        <v>0.99140000000000006</v>
      </c>
      <c r="AB24" s="1">
        <f t="shared" si="0"/>
        <v>8</v>
      </c>
    </row>
    <row r="25" spans="1:28" x14ac:dyDescent="0.25">
      <c r="A25" s="6" t="s">
        <v>44</v>
      </c>
      <c r="B25" s="7" t="s">
        <v>45</v>
      </c>
      <c r="C25" s="8">
        <v>0.5</v>
      </c>
      <c r="D25" s="9">
        <v>17</v>
      </c>
      <c r="E25" s="8">
        <v>0.46511627906976744</v>
      </c>
      <c r="F25" s="9">
        <v>20</v>
      </c>
      <c r="G25" s="10">
        <v>0.46511627906976744</v>
      </c>
      <c r="H25" s="9">
        <v>24</v>
      </c>
      <c r="I25" s="8">
        <v>0.55319148936170215</v>
      </c>
      <c r="J25" s="9">
        <v>20</v>
      </c>
      <c r="K25" s="8">
        <v>0.52542372881355937</v>
      </c>
      <c r="L25" s="9">
        <v>20</v>
      </c>
      <c r="M25" s="8">
        <v>0.45121951219512196</v>
      </c>
      <c r="N25" s="9">
        <v>20</v>
      </c>
      <c r="O25" s="8">
        <v>0.49</v>
      </c>
      <c r="P25" s="9">
        <v>29</v>
      </c>
      <c r="Q25" s="8">
        <v>0.5</v>
      </c>
      <c r="R25" s="9">
        <v>32</v>
      </c>
      <c r="S25" s="8">
        <v>0.48</v>
      </c>
      <c r="T25" s="9">
        <v>32</v>
      </c>
      <c r="U25" s="8">
        <v>0.85344827586206895</v>
      </c>
      <c r="V25" s="9">
        <v>16</v>
      </c>
      <c r="W25" s="8">
        <v>0.80172413793103448</v>
      </c>
      <c r="X25" s="9">
        <v>21</v>
      </c>
      <c r="Y25" s="8">
        <v>1</v>
      </c>
      <c r="Z25" s="9">
        <v>1</v>
      </c>
      <c r="AA25" s="8">
        <v>1</v>
      </c>
      <c r="AB25" s="1">
        <f t="shared" si="0"/>
        <v>1</v>
      </c>
    </row>
    <row r="26" spans="1:28" x14ac:dyDescent="0.25">
      <c r="A26" s="6" t="s">
        <v>46</v>
      </c>
      <c r="B26" s="7" t="s">
        <v>47</v>
      </c>
      <c r="C26" s="8">
        <v>0.5</v>
      </c>
      <c r="D26" s="9">
        <v>17</v>
      </c>
      <c r="E26" s="8">
        <v>0.41860465116279072</v>
      </c>
      <c r="F26" s="9">
        <v>25</v>
      </c>
      <c r="G26" s="10">
        <v>0.51162790697674421</v>
      </c>
      <c r="H26" s="9">
        <v>15</v>
      </c>
      <c r="I26" s="8">
        <v>0.61702127659574468</v>
      </c>
      <c r="J26" s="9">
        <v>10</v>
      </c>
      <c r="K26" s="8">
        <v>0.4576271186440678</v>
      </c>
      <c r="L26" s="9">
        <v>23</v>
      </c>
      <c r="M26" s="8">
        <v>0.42682926829268292</v>
      </c>
      <c r="N26" s="9">
        <v>24</v>
      </c>
      <c r="O26" s="8">
        <v>0.56000000000000005</v>
      </c>
      <c r="P26" s="9">
        <v>25</v>
      </c>
      <c r="Q26" s="8">
        <v>0.63</v>
      </c>
      <c r="R26" s="9">
        <v>24</v>
      </c>
      <c r="S26" s="8">
        <v>0.63</v>
      </c>
      <c r="T26" s="9">
        <v>23</v>
      </c>
      <c r="U26" s="8">
        <v>0.66379310344827591</v>
      </c>
      <c r="V26" s="9">
        <v>27</v>
      </c>
      <c r="W26" s="8">
        <v>0.68103448275862066</v>
      </c>
      <c r="X26" s="9">
        <v>28</v>
      </c>
      <c r="Y26" s="8">
        <v>0.72413793103448276</v>
      </c>
      <c r="Z26" s="9">
        <v>31</v>
      </c>
      <c r="AA26" s="8">
        <v>0.80169999999999997</v>
      </c>
      <c r="AB26" s="1">
        <f t="shared" si="0"/>
        <v>29</v>
      </c>
    </row>
    <row r="27" spans="1:28" x14ac:dyDescent="0.25">
      <c r="A27" s="6" t="s">
        <v>48</v>
      </c>
      <c r="B27" s="7" t="s">
        <v>49</v>
      </c>
      <c r="C27" s="8">
        <v>0.7142857142857143</v>
      </c>
      <c r="D27" s="9">
        <v>2</v>
      </c>
      <c r="E27" s="8">
        <v>0.67441860465116277</v>
      </c>
      <c r="F27" s="9">
        <v>3</v>
      </c>
      <c r="G27" s="10">
        <v>0.72093023255813948</v>
      </c>
      <c r="H27" s="9">
        <v>4</v>
      </c>
      <c r="I27" s="8">
        <v>0.68085106382978722</v>
      </c>
      <c r="J27" s="9">
        <v>8</v>
      </c>
      <c r="K27" s="8">
        <v>0.64406779661016944</v>
      </c>
      <c r="L27" s="9">
        <v>7</v>
      </c>
      <c r="M27" s="8">
        <v>0.63414634146341464</v>
      </c>
      <c r="N27" s="9">
        <v>6</v>
      </c>
      <c r="O27" s="8">
        <v>0.71</v>
      </c>
      <c r="P27" s="9">
        <v>8</v>
      </c>
      <c r="Q27" s="8">
        <v>0.71</v>
      </c>
      <c r="R27" s="9">
        <v>16</v>
      </c>
      <c r="S27" s="8">
        <v>0.71</v>
      </c>
      <c r="T27" s="9">
        <v>17</v>
      </c>
      <c r="U27" s="8">
        <v>0.72413793103448276</v>
      </c>
      <c r="V27" s="9">
        <v>24</v>
      </c>
      <c r="W27" s="8">
        <v>0.96551724137931039</v>
      </c>
      <c r="X27" s="9">
        <v>11</v>
      </c>
      <c r="Y27" s="8">
        <v>0.98275862068965514</v>
      </c>
      <c r="Z27" s="9">
        <v>15</v>
      </c>
      <c r="AA27" s="8">
        <v>0.99140000000000006</v>
      </c>
      <c r="AB27" s="1">
        <f t="shared" si="0"/>
        <v>8</v>
      </c>
    </row>
    <row r="28" spans="1:28" x14ac:dyDescent="0.25">
      <c r="A28" s="6" t="s">
        <v>50</v>
      </c>
      <c r="B28" s="7" t="s">
        <v>51</v>
      </c>
      <c r="C28" s="8">
        <v>0.5</v>
      </c>
      <c r="D28" s="9">
        <v>17</v>
      </c>
      <c r="E28" s="8">
        <v>0.46511627906976744</v>
      </c>
      <c r="F28" s="9">
        <v>20</v>
      </c>
      <c r="G28" s="10">
        <v>0.48837209302325579</v>
      </c>
      <c r="H28" s="9">
        <v>18</v>
      </c>
      <c r="I28" s="8">
        <v>0.51063829787234039</v>
      </c>
      <c r="J28" s="9">
        <v>22</v>
      </c>
      <c r="K28" s="8">
        <v>0.3728813559322034</v>
      </c>
      <c r="L28" s="9">
        <v>30</v>
      </c>
      <c r="M28" s="8">
        <v>0.46341463414634149</v>
      </c>
      <c r="N28" s="9">
        <v>19</v>
      </c>
      <c r="O28" s="8">
        <v>0.87</v>
      </c>
      <c r="P28" s="9">
        <v>4</v>
      </c>
      <c r="Q28" s="8">
        <v>0.91</v>
      </c>
      <c r="R28" s="9">
        <v>9</v>
      </c>
      <c r="S28" s="8">
        <v>0.61</v>
      </c>
      <c r="T28" s="9">
        <v>24</v>
      </c>
      <c r="U28" s="8">
        <v>0.93103448275862066</v>
      </c>
      <c r="V28" s="9">
        <v>11</v>
      </c>
      <c r="W28" s="8">
        <v>0.97413793103448276</v>
      </c>
      <c r="X28" s="9">
        <v>8</v>
      </c>
      <c r="Y28" s="8">
        <v>0.9568965517241379</v>
      </c>
      <c r="Z28" s="9">
        <v>21</v>
      </c>
      <c r="AA28" s="8">
        <v>0.76719999999999999</v>
      </c>
      <c r="AB28" s="1">
        <f t="shared" si="0"/>
        <v>31</v>
      </c>
    </row>
    <row r="29" spans="1:28" x14ac:dyDescent="0.25">
      <c r="A29" s="6" t="s">
        <v>52</v>
      </c>
      <c r="B29" s="7" t="s">
        <v>53</v>
      </c>
      <c r="C29" s="8">
        <v>0.5</v>
      </c>
      <c r="D29" s="9">
        <v>17</v>
      </c>
      <c r="E29" s="8">
        <v>0.46511627906976744</v>
      </c>
      <c r="F29" s="9">
        <v>20</v>
      </c>
      <c r="G29" s="10">
        <v>0.48837209302325579</v>
      </c>
      <c r="H29" s="9">
        <v>18</v>
      </c>
      <c r="I29" s="8">
        <v>0.57446808510638303</v>
      </c>
      <c r="J29" s="9">
        <v>16</v>
      </c>
      <c r="K29" s="8">
        <v>0.23728813559322035</v>
      </c>
      <c r="L29" s="9">
        <v>32</v>
      </c>
      <c r="M29" s="8">
        <v>0.15853658536585366</v>
      </c>
      <c r="N29" s="9">
        <v>32</v>
      </c>
      <c r="O29" s="8">
        <v>0.63</v>
      </c>
      <c r="P29" s="9">
        <v>14</v>
      </c>
      <c r="Q29" s="8">
        <v>0.93</v>
      </c>
      <c r="R29" s="9">
        <v>7</v>
      </c>
      <c r="S29" s="8">
        <v>0.79</v>
      </c>
      <c r="T29" s="9">
        <v>14</v>
      </c>
      <c r="U29" s="8">
        <v>0.75</v>
      </c>
      <c r="V29" s="9">
        <v>21</v>
      </c>
      <c r="W29" s="8">
        <v>0.75862068965517238</v>
      </c>
      <c r="X29" s="9">
        <v>24</v>
      </c>
      <c r="Y29" s="8">
        <v>0.89655172413793105</v>
      </c>
      <c r="Z29" s="9">
        <v>24</v>
      </c>
      <c r="AA29" s="8">
        <v>0.93099999999999994</v>
      </c>
      <c r="AB29" s="1">
        <f t="shared" si="0"/>
        <v>21</v>
      </c>
    </row>
    <row r="30" spans="1:28" x14ac:dyDescent="0.25">
      <c r="A30" s="6" t="s">
        <v>54</v>
      </c>
      <c r="B30" s="7" t="s">
        <v>55</v>
      </c>
      <c r="C30" s="8">
        <v>0.42857142857142855</v>
      </c>
      <c r="D30" s="9">
        <v>28</v>
      </c>
      <c r="E30" s="8">
        <v>0.39534883720930231</v>
      </c>
      <c r="F30" s="9">
        <v>29</v>
      </c>
      <c r="G30" s="10">
        <v>0.37209302325581395</v>
      </c>
      <c r="H30" s="9">
        <v>29</v>
      </c>
      <c r="I30" s="8">
        <v>0.40425531914893614</v>
      </c>
      <c r="J30" s="9">
        <v>30</v>
      </c>
      <c r="K30" s="8">
        <v>0.3728813559322034</v>
      </c>
      <c r="L30" s="9">
        <v>30</v>
      </c>
      <c r="M30" s="8">
        <v>0.41463414634146339</v>
      </c>
      <c r="N30" s="9">
        <v>25</v>
      </c>
      <c r="O30" s="8">
        <v>0.56999999999999995</v>
      </c>
      <c r="P30" s="9">
        <v>23</v>
      </c>
      <c r="Q30" s="8">
        <v>0.63</v>
      </c>
      <c r="R30" s="9">
        <v>24</v>
      </c>
      <c r="S30" s="8">
        <v>0.61</v>
      </c>
      <c r="T30" s="9">
        <v>24</v>
      </c>
      <c r="U30" s="8">
        <v>0.62931034482758619</v>
      </c>
      <c r="V30" s="9">
        <v>29</v>
      </c>
      <c r="W30" s="8">
        <v>0.85344827586206895</v>
      </c>
      <c r="X30" s="9">
        <v>19</v>
      </c>
      <c r="Y30" s="8">
        <v>0.92241379310344829</v>
      </c>
      <c r="Z30" s="9">
        <v>22</v>
      </c>
      <c r="AA30" s="8">
        <v>0.91379999999999995</v>
      </c>
      <c r="AB30" s="1">
        <f t="shared" si="0"/>
        <v>23</v>
      </c>
    </row>
    <row r="31" spans="1:28" x14ac:dyDescent="0.25">
      <c r="A31" s="6" t="s">
        <v>56</v>
      </c>
      <c r="B31" s="7" t="s">
        <v>57</v>
      </c>
      <c r="C31" s="8">
        <v>0.48717948717948717</v>
      </c>
      <c r="D31" s="9">
        <v>24</v>
      </c>
      <c r="E31" s="8">
        <v>0.47499999999999998</v>
      </c>
      <c r="F31" s="9">
        <v>19</v>
      </c>
      <c r="G31" s="10">
        <v>0.45</v>
      </c>
      <c r="H31" s="9">
        <v>26</v>
      </c>
      <c r="I31" s="8">
        <v>0.51162790697674421</v>
      </c>
      <c r="J31" s="9">
        <v>21</v>
      </c>
      <c r="K31" s="8">
        <v>0.55769230769230771</v>
      </c>
      <c r="L31" s="9">
        <v>18</v>
      </c>
      <c r="M31" s="8">
        <v>0.5</v>
      </c>
      <c r="N31" s="9">
        <v>15</v>
      </c>
      <c r="O31" s="8">
        <v>0.865979381443299</v>
      </c>
      <c r="P31" s="9">
        <v>5</v>
      </c>
      <c r="Q31" s="8">
        <v>0.93478260869565222</v>
      </c>
      <c r="R31" s="9">
        <v>6</v>
      </c>
      <c r="S31" s="8">
        <v>0.98</v>
      </c>
      <c r="T31" s="9">
        <v>5</v>
      </c>
      <c r="U31" s="8">
        <v>0.99137931034482762</v>
      </c>
      <c r="V31" s="9">
        <v>7</v>
      </c>
      <c r="W31" s="8">
        <v>0.98275862068965514</v>
      </c>
      <c r="X31" s="9">
        <v>6</v>
      </c>
      <c r="Y31" s="8">
        <v>0.96551724137931039</v>
      </c>
      <c r="Z31" s="9">
        <v>18</v>
      </c>
      <c r="AA31" s="8">
        <v>0.95689999999999997</v>
      </c>
      <c r="AB31" s="1">
        <f t="shared" si="0"/>
        <v>16</v>
      </c>
    </row>
    <row r="32" spans="1:28" x14ac:dyDescent="0.25">
      <c r="A32" s="6" t="s">
        <v>58</v>
      </c>
      <c r="B32" s="7" t="s">
        <v>59</v>
      </c>
      <c r="C32" s="8">
        <v>0.45238095238095238</v>
      </c>
      <c r="D32" s="9">
        <v>27</v>
      </c>
      <c r="E32" s="8">
        <v>0.51162790697674421</v>
      </c>
      <c r="F32" s="9">
        <v>13</v>
      </c>
      <c r="G32" s="10">
        <v>0.53488372093023251</v>
      </c>
      <c r="H32" s="9">
        <v>13</v>
      </c>
      <c r="I32" s="8">
        <v>0.5957446808510638</v>
      </c>
      <c r="J32" s="9">
        <v>15</v>
      </c>
      <c r="K32" s="8">
        <v>0.57627118644067798</v>
      </c>
      <c r="L32" s="9">
        <v>14</v>
      </c>
      <c r="M32" s="8">
        <v>0.54878048780487809</v>
      </c>
      <c r="N32" s="9">
        <v>13</v>
      </c>
      <c r="O32" s="8">
        <v>0.57999999999999996</v>
      </c>
      <c r="P32" s="9">
        <v>21</v>
      </c>
      <c r="Q32" s="8">
        <v>0.71</v>
      </c>
      <c r="R32" s="9">
        <v>16</v>
      </c>
      <c r="S32" s="8">
        <v>0.65</v>
      </c>
      <c r="T32" s="9">
        <v>22</v>
      </c>
      <c r="U32" s="8">
        <v>0.61206896551724133</v>
      </c>
      <c r="V32" s="9">
        <v>30</v>
      </c>
      <c r="W32" s="8">
        <v>0.83620689655172409</v>
      </c>
      <c r="X32" s="9">
        <v>20</v>
      </c>
      <c r="Y32" s="8">
        <v>0.87068965517241381</v>
      </c>
      <c r="Z32" s="9">
        <v>26</v>
      </c>
      <c r="AA32" s="8">
        <v>0.94830000000000003</v>
      </c>
      <c r="AB32" s="1">
        <f t="shared" si="0"/>
        <v>18</v>
      </c>
    </row>
    <row r="33" spans="1:28" x14ac:dyDescent="0.25">
      <c r="A33" s="6" t="s">
        <v>60</v>
      </c>
      <c r="B33" s="7" t="s">
        <v>61</v>
      </c>
      <c r="C33" s="8">
        <v>0.54761904761904767</v>
      </c>
      <c r="D33" s="9">
        <v>13</v>
      </c>
      <c r="E33" s="8">
        <v>0.60465116279069764</v>
      </c>
      <c r="F33" s="9">
        <v>7</v>
      </c>
      <c r="G33" s="10">
        <v>0.65116279069767447</v>
      </c>
      <c r="H33" s="9">
        <v>6</v>
      </c>
      <c r="I33" s="8">
        <v>0.57446808510638303</v>
      </c>
      <c r="J33" s="9">
        <v>16</v>
      </c>
      <c r="K33" s="8">
        <v>0.50847457627118642</v>
      </c>
      <c r="L33" s="9">
        <v>21</v>
      </c>
      <c r="M33" s="8">
        <v>0.43902439024390244</v>
      </c>
      <c r="N33" s="9">
        <v>22</v>
      </c>
      <c r="O33" s="8">
        <v>0.57999999999999996</v>
      </c>
      <c r="P33" s="9">
        <v>21</v>
      </c>
      <c r="Q33" s="8">
        <v>0.86</v>
      </c>
      <c r="R33" s="9">
        <v>13</v>
      </c>
      <c r="S33" s="8">
        <v>0.9</v>
      </c>
      <c r="T33" s="9">
        <v>11</v>
      </c>
      <c r="U33" s="8">
        <v>0.90517241379310343</v>
      </c>
      <c r="V33" s="9">
        <v>12</v>
      </c>
      <c r="W33" s="8">
        <v>0.99137931034482762</v>
      </c>
      <c r="X33" s="9">
        <v>4</v>
      </c>
      <c r="Y33" s="8">
        <v>1</v>
      </c>
      <c r="Z33" s="9">
        <v>1</v>
      </c>
      <c r="AA33" s="8">
        <v>1</v>
      </c>
      <c r="AB33" s="1">
        <f t="shared" si="0"/>
        <v>1</v>
      </c>
    </row>
    <row r="34" spans="1:28" x14ac:dyDescent="0.25">
      <c r="A34" s="6" t="s">
        <v>62</v>
      </c>
      <c r="B34" s="7" t="s">
        <v>63</v>
      </c>
      <c r="C34" s="8">
        <v>0.5714285714285714</v>
      </c>
      <c r="D34" s="9">
        <v>10</v>
      </c>
      <c r="E34" s="8">
        <v>0.44186046511627908</v>
      </c>
      <c r="F34" s="9">
        <v>23</v>
      </c>
      <c r="G34" s="10">
        <v>0.51162790697674421</v>
      </c>
      <c r="H34" s="9">
        <v>15</v>
      </c>
      <c r="I34" s="8">
        <v>0.51063829787234039</v>
      </c>
      <c r="J34" s="9">
        <v>22</v>
      </c>
      <c r="K34" s="8">
        <v>0.55932203389830504</v>
      </c>
      <c r="L34" s="9">
        <v>16</v>
      </c>
      <c r="M34" s="8">
        <v>0.5</v>
      </c>
      <c r="N34" s="9">
        <v>15</v>
      </c>
      <c r="O34" s="8">
        <v>0.55000000000000004</v>
      </c>
      <c r="P34" s="9">
        <v>27</v>
      </c>
      <c r="Q34" s="8">
        <v>0.56000000000000005</v>
      </c>
      <c r="R34" s="9">
        <v>30</v>
      </c>
      <c r="S34" s="8">
        <v>0.56000000000000005</v>
      </c>
      <c r="T34" s="9">
        <v>28</v>
      </c>
      <c r="U34" s="8">
        <v>0.7931034482758621</v>
      </c>
      <c r="V34" s="9">
        <v>19</v>
      </c>
      <c r="W34" s="8">
        <v>0.93103448275862066</v>
      </c>
      <c r="X34" s="9">
        <v>15</v>
      </c>
      <c r="Y34" s="8">
        <v>0.97413793103448276</v>
      </c>
      <c r="Z34" s="9">
        <v>16</v>
      </c>
      <c r="AA34" s="8">
        <v>0.86209999999999998</v>
      </c>
      <c r="AB34" s="1">
        <f t="shared" si="0"/>
        <v>26</v>
      </c>
    </row>
  </sheetData>
  <autoFilter ref="A2:AB2" xr:uid="{B175B4AA-2498-4850-B2D5-B6942ABD907A}">
    <sortState xmlns:xlrd2="http://schemas.microsoft.com/office/spreadsheetml/2017/richdata2" ref="A3:AB34">
      <sortCondition ref="A2"/>
    </sortState>
  </autoFilter>
  <mergeCells count="13">
    <mergeCell ref="M1:N1"/>
    <mergeCell ref="C1:D1"/>
    <mergeCell ref="E1:F1"/>
    <mergeCell ref="G1:H1"/>
    <mergeCell ref="I1:J1"/>
    <mergeCell ref="K1:L1"/>
    <mergeCell ref="AA1:AB1"/>
    <mergeCell ref="O1:P1"/>
    <mergeCell ref="Q1:R1"/>
    <mergeCell ref="S1:T1"/>
    <mergeCell ref="U1:V1"/>
    <mergeCell ref="W1:X1"/>
    <mergeCell ref="Y1:Z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Metadato</vt:lpstr>
      <vt:lpstr>Barómetro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Andrés Nieto</dc:creator>
  <cp:lastModifiedBy>Margarita Santiago García(SEPLADE, Analista de Planeac</cp:lastModifiedBy>
  <dcterms:created xsi:type="dcterms:W3CDTF">2025-03-14T18:06:25Z</dcterms:created>
  <dcterms:modified xsi:type="dcterms:W3CDTF">2025-03-18T18:19:53Z</dcterms:modified>
</cp:coreProperties>
</file>